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D5" i="7"/>
  <c r="C5"/>
  <c r="D6" i="6"/>
  <c r="C6"/>
  <c r="C6" i="5"/>
  <c r="B14" i="4"/>
  <c r="B18" s="1"/>
  <c r="F17" i="6"/>
  <c r="H17"/>
  <c r="C12" i="7"/>
  <c r="C7" s="1"/>
  <c r="C16" s="1"/>
  <c r="C13" i="6"/>
  <c r="C8" s="1"/>
  <c r="C13" i="5"/>
  <c r="C8" s="1"/>
  <c r="D7" i="7"/>
  <c r="D16" s="1"/>
  <c r="E7"/>
  <c r="E5" s="1"/>
  <c r="E16" s="1"/>
  <c r="H8" i="6"/>
  <c r="H6" s="1"/>
  <c r="G8"/>
  <c r="G6" s="1"/>
  <c r="G17" s="1"/>
  <c r="F8"/>
  <c r="F6" s="1"/>
  <c r="E8"/>
  <c r="E6" s="1"/>
  <c r="E17" s="1"/>
  <c r="D8"/>
  <c r="J8" i="5"/>
  <c r="J6" s="1"/>
  <c r="J17" s="1"/>
  <c r="I8"/>
  <c r="I6" s="1"/>
  <c r="I17" s="1"/>
  <c r="H8"/>
  <c r="H6" s="1"/>
  <c r="H17" s="1"/>
  <c r="G8"/>
  <c r="G6" s="1"/>
  <c r="G17" s="1"/>
  <c r="F8"/>
  <c r="F6" s="1"/>
  <c r="F17" s="1"/>
  <c r="E8"/>
  <c r="D8"/>
  <c r="D6" s="1"/>
  <c r="D17" s="1"/>
  <c r="E6"/>
  <c r="E17" s="1"/>
  <c r="D14" i="4"/>
  <c r="D18" s="1"/>
  <c r="D17" i="6" l="1"/>
  <c r="C17"/>
  <c r="C17" i="5"/>
</calcChain>
</file>

<file path=xl/sharedStrings.xml><?xml version="1.0" encoding="utf-8"?>
<sst xmlns="http://schemas.openxmlformats.org/spreadsheetml/2006/main" count="152" uniqueCount="73">
  <si>
    <t>高等学校收支预算总表</t>
  </si>
  <si>
    <t>单位：沈阳音乐学院</t>
    <phoneticPr fontId="6" type="noConversion"/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</si>
  <si>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</si>
  <si>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</si>
  <si>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</si>
  <si>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</si>
  <si>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</si>
  <si>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</si>
  <si>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</si>
  <si>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二、外交</t>
  </si>
  <si>
    <t>三、国防</t>
  </si>
  <si>
    <t>四、教育</t>
  </si>
  <si>
    <t xml:space="preserve">    其中：捐赠收入</t>
  </si>
  <si>
    <t>五、科学技术</t>
  </si>
  <si>
    <t>六、文化体育与传媒</t>
  </si>
  <si>
    <t>七、社会保障和就业</t>
    <phoneticPr fontId="6" type="noConversion"/>
  </si>
  <si>
    <t>八、医疗卫生</t>
    <phoneticPr fontId="6" type="noConversion"/>
  </si>
  <si>
    <t>九、住房保障支出</t>
    <phoneticPr fontId="6" type="noConversion"/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</si>
  <si>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</si>
  <si>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</si>
  <si>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</si>
  <si>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</si>
  <si>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</si>
  <si>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</si>
  <si>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</si>
  <si>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</si>
  <si>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</si>
  <si>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</si>
  <si>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</si>
  <si>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</si>
  <si>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</si>
  <si>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</si>
  <si>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</si>
  <si>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</si>
  <si>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</si>
  <si>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</si>
  <si>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</si>
  <si>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</si>
  <si>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</si>
  <si>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</si>
  <si>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</si>
  <si>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</si>
  <si>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</si>
  <si>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</si>
  <si>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</si>
  <si>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</si>
  <si>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</si>
  <si>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</si>
  <si>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</si>
  <si>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</si>
  <si>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</si>
  <si>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</si>
  <si>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</si>
  <si>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</si>
  <si>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</si>
  <si>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</si>
  <si>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</si>
  <si>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</si>
  <si>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</si>
  <si>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</si>
  <si>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</si>
  <si>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</si>
  <si>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</si>
  <si>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>二、中央预下达专项资金纳入省本级预算部分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</si>
  <si>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</si>
  <si>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</si>
  <si>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</si>
  <si>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 xml:space="preserve">      年度：2018年</t>
    <phoneticPr fontId="6" type="noConversion"/>
  </si>
  <si>
    <t xml:space="preserve">                  年度：2019年</t>
    <phoneticPr fontId="6" type="noConversion"/>
  </si>
  <si>
    <t xml:space="preserve">              年度：2019年</t>
    <phoneticPr fontId="6" type="noConversion"/>
  </si>
  <si>
    <t xml:space="preserve">    2050302</t>
    <phoneticPr fontId="1" type="noConversion"/>
  </si>
  <si>
    <t xml:space="preserve">      职业教育</t>
    <phoneticPr fontId="1" type="noConversion"/>
  </si>
  <si>
    <t xml:space="preserve">             年度：2019年</t>
    <phoneticPr fontId="6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</si>
</sst>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  <numFmt numFmtId="205" formatCode="0.00_ "/>
  </numFmts>
  <fonts count="9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宋体"/>
      <family val="3"/>
      <charset val="134"/>
    </font>
    <font>
      <sz val="12"/>
      <name val="Trial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>
      <alignment vertical="center"/>
    </xf>
    <xf numFmtId="3" fontId="22" fillId="0" borderId="0"/>
    <xf numFmtId="177" fontId="23" fillId="0" borderId="3" applyAlignment="0" applyProtection="0"/>
    <xf numFmtId="178" fontId="2" fillId="0" borderId="0" applyFill="0" applyBorder="0" applyAlignment="0"/>
    <xf numFmtId="0" fontId="24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6" fillId="0" borderId="0"/>
    <xf numFmtId="180" fontId="2" fillId="0" borderId="0" applyFont="0" applyFill="0" applyBorder="0" applyAlignment="0" applyProtection="0"/>
    <xf numFmtId="181" fontId="13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/>
    <xf numFmtId="0" fontId="27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6" fillId="0" borderId="0"/>
    <xf numFmtId="0" fontId="28" fillId="0" borderId="0" applyNumberFormat="0" applyFill="0" applyBorder="0" applyAlignment="0" applyProtection="0">
      <alignment vertical="center"/>
    </xf>
    <xf numFmtId="2" fontId="27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>
      <alignment vertical="center"/>
    </xf>
    <xf numFmtId="0" fontId="31" fillId="19" borderId="2" applyNumberFormat="0" applyBorder="0" applyAlignment="0" applyProtection="0"/>
    <xf numFmtId="186" fontId="39" fillId="25" borderId="0"/>
    <xf numFmtId="0" fontId="40" fillId="0" borderId="11" applyNumberFormat="0" applyFill="0" applyAlignment="0" applyProtection="0">
      <alignment vertical="center"/>
    </xf>
    <xf numFmtId="186" fontId="41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26" fillId="0" borderId="0"/>
    <xf numFmtId="37" fontId="43" fillId="0" borderId="0"/>
    <xf numFmtId="0" fontId="44" fillId="0" borderId="0"/>
    <xf numFmtId="0" fontId="39" fillId="0" borderId="0"/>
    <xf numFmtId="191" fontId="45" fillId="0" borderId="0"/>
    <xf numFmtId="0" fontId="11" fillId="0" borderId="0"/>
    <xf numFmtId="0" fontId="2" fillId="19" borderId="12" applyNumberFormat="0" applyFont="0" applyAlignment="0" applyProtection="0">
      <alignment vertical="center"/>
    </xf>
    <xf numFmtId="0" fontId="46" fillId="20" borderId="13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7" fillId="0" borderId="0"/>
    <xf numFmtId="0" fontId="23" fillId="0" borderId="0" applyNumberFormat="0" applyFill="0" applyBorder="0" applyAlignment="0" applyProtection="0"/>
    <xf numFmtId="0" fontId="14" fillId="0" borderId="0"/>
    <xf numFmtId="0" fontId="48" fillId="29" borderId="15">
      <protection locked="0"/>
    </xf>
    <xf numFmtId="0" fontId="49" fillId="0" borderId="0"/>
    <xf numFmtId="0" fontId="48" fillId="29" borderId="15">
      <protection locked="0"/>
    </xf>
    <xf numFmtId="0" fontId="48" fillId="29" borderId="15">
      <protection locked="0"/>
    </xf>
    <xf numFmtId="0" fontId="50" fillId="0" borderId="0" applyNumberFormat="0" applyFill="0" applyBorder="0" applyAlignment="0" applyProtection="0">
      <alignment vertical="center"/>
    </xf>
    <xf numFmtId="0" fontId="27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8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2" fillId="20" borderId="4" applyNumberFormat="0" applyAlignment="0" applyProtection="0">
      <alignment vertical="center"/>
    </xf>
    <xf numFmtId="0" fontId="73" fillId="21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203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79" fillId="27" borderId="0" applyNumberFormat="0" applyBorder="0" applyAlignment="0" applyProtection="0">
      <alignment vertical="center"/>
    </xf>
    <xf numFmtId="0" fontId="80" fillId="20" borderId="13" applyNumberFormat="0" applyAlignment="0" applyProtection="0">
      <alignment vertical="center"/>
    </xf>
    <xf numFmtId="0" fontId="81" fillId="7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5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2" fillId="0" borderId="0"/>
    <xf numFmtId="204" fontId="5" fillId="0" borderId="2">
      <alignment vertical="center"/>
      <protection locked="0"/>
    </xf>
    <xf numFmtId="0" fontId="10" fillId="0" borderId="0"/>
    <xf numFmtId="0" fontId="83" fillId="0" borderId="0"/>
    <xf numFmtId="0" fontId="84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/>
  </cellStyleXfs>
  <cellXfs count="62">
    <xf numFmtId="0" fontId="0" fillId="0" borderId="0" xfId="0">
      <alignment vertical="center"/>
    </xf>
    <xf numFmtId="0" fontId="4" fillId="0" borderId="0" xfId="2" applyAlignment="1">
      <alignment vertical="center"/>
    </xf>
    <xf numFmtId="0" fontId="3" fillId="0" borderId="0" xfId="1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4" fillId="0" borderId="1" xfId="2" applyFont="1" applyBorder="1" applyAlignment="1" applyProtection="1">
      <alignment horizontal="left" vertical="center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7" fillId="0" borderId="2" xfId="2" quotePrefix="1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center" vertical="center"/>
      <protection hidden="1"/>
    </xf>
    <xf numFmtId="0" fontId="8" fillId="0" borderId="2" xfId="2" quotePrefix="1" applyFont="1" applyBorder="1" applyAlignment="1" applyProtection="1">
      <alignment horizontal="center" vertical="center"/>
      <protection hidden="1"/>
    </xf>
    <xf numFmtId="0" fontId="4" fillId="0" borderId="2" xfId="2" quotePrefix="1" applyFont="1" applyBorder="1" applyAlignment="1" applyProtection="1">
      <alignment vertical="center"/>
      <protection hidden="1"/>
    </xf>
    <xf numFmtId="176" fontId="90" fillId="0" borderId="2" xfId="2" applyNumberFormat="1" applyFont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91" fillId="0" borderId="2" xfId="2" applyFont="1" applyBorder="1" applyAlignment="1" applyProtection="1">
      <alignment horizontal="right" vertical="center"/>
      <protection hidden="1"/>
    </xf>
    <xf numFmtId="176" fontId="90" fillId="0" borderId="2" xfId="2" applyNumberFormat="1" applyFont="1" applyBorder="1" applyAlignment="1" applyProtection="1">
      <alignment vertical="center"/>
      <protection hidden="1"/>
    </xf>
    <xf numFmtId="0" fontId="4" fillId="0" borderId="2" xfId="2" quotePrefix="1" applyFont="1" applyBorder="1" applyAlignment="1" applyProtection="1">
      <alignment horizontal="center" vertical="center"/>
      <protection hidden="1"/>
    </xf>
    <xf numFmtId="0" fontId="93" fillId="0" borderId="2" xfId="2" applyFont="1" applyBorder="1" applyAlignment="1" applyProtection="1">
      <alignment horizontal="center" vertical="center"/>
      <protection hidden="1"/>
    </xf>
    <xf numFmtId="176" fontId="94" fillId="0" borderId="2" xfId="2" applyNumberFormat="1" applyFont="1" applyBorder="1" applyAlignment="1" applyProtection="1">
      <alignment horizontal="right" vertical="center"/>
      <protection hidden="1"/>
    </xf>
    <xf numFmtId="0" fontId="93" fillId="0" borderId="2" xfId="2" quotePrefix="1" applyFont="1" applyBorder="1" applyAlignment="1" applyProtection="1">
      <alignment vertical="center"/>
      <protection hidden="1"/>
    </xf>
    <xf numFmtId="0" fontId="86" fillId="0" borderId="0" xfId="1" applyFont="1" applyFill="1" applyAlignment="1" applyProtection="1">
      <alignment horizontal="center" vertical="center"/>
      <protection hidden="1"/>
    </xf>
    <xf numFmtId="0" fontId="19" fillId="0" borderId="0" xfId="1" applyFont="1" applyProtection="1">
      <protection hidden="1"/>
    </xf>
    <xf numFmtId="0" fontId="19" fillId="0" borderId="0" xfId="1" applyFont="1" applyFill="1" applyAlignment="1" applyProtection="1">
      <alignment vertical="center"/>
      <protection hidden="1"/>
    </xf>
    <xf numFmtId="0" fontId="19" fillId="0" borderId="1" xfId="1" applyFont="1" applyFill="1" applyBorder="1" applyAlignment="1" applyProtection="1">
      <alignment horizontal="left" vertical="center"/>
      <protection hidden="1"/>
    </xf>
    <xf numFmtId="0" fontId="19" fillId="0" borderId="0" xfId="1" applyFont="1" applyFill="1" applyAlignment="1" applyProtection="1">
      <alignment horizontal="center"/>
      <protection hidden="1"/>
    </xf>
    <xf numFmtId="0" fontId="19" fillId="0" borderId="0" xfId="1" applyFont="1" applyFill="1" applyProtection="1">
      <protection hidden="1"/>
    </xf>
    <xf numFmtId="0" fontId="14" fillId="0" borderId="0" xfId="1" applyFont="1" applyFill="1" applyAlignment="1" applyProtection="1">
      <alignment horizontal="right" vertical="center"/>
      <protection hidden="1"/>
    </xf>
    <xf numFmtId="0" fontId="78" fillId="0" borderId="2" xfId="1" applyFont="1" applyFill="1" applyBorder="1" applyAlignment="1" applyProtection="1">
      <alignment horizontal="center" vertical="center" wrapText="1" shrinkToFit="1"/>
      <protection hidden="1"/>
    </xf>
    <xf numFmtId="0" fontId="78" fillId="0" borderId="2" xfId="1" applyFont="1" applyFill="1" applyBorder="1" applyAlignment="1" applyProtection="1">
      <alignment horizontal="center" vertical="center" shrinkToFit="1"/>
      <protection hidden="1"/>
    </xf>
    <xf numFmtId="0" fontId="89" fillId="0" borderId="2" xfId="1" applyFont="1" applyFill="1" applyBorder="1" applyAlignment="1" applyProtection="1">
      <alignment horizontal="center" vertical="center" wrapText="1" shrinkToFit="1"/>
      <protection hidden="1"/>
    </xf>
    <xf numFmtId="0" fontId="78" fillId="0" borderId="0" xfId="1" applyFont="1" applyProtection="1">
      <protection hidden="1"/>
    </xf>
    <xf numFmtId="0" fontId="78" fillId="0" borderId="2" xfId="1" applyFont="1" applyFill="1" applyBorder="1" applyAlignment="1" applyProtection="1">
      <alignment horizontal="center" vertical="center" wrapText="1" shrinkToFit="1"/>
      <protection hidden="1"/>
    </xf>
    <xf numFmtId="0" fontId="88" fillId="0" borderId="2" xfId="1" applyFont="1" applyFill="1" applyBorder="1" applyAlignment="1" applyProtection="1">
      <alignment vertical="center" wrapText="1" shrinkToFit="1"/>
      <protection hidden="1"/>
    </xf>
    <xf numFmtId="49" fontId="4" fillId="0" borderId="2" xfId="2" applyNumberFormat="1" applyFont="1" applyBorder="1" applyAlignment="1" applyProtection="1">
      <alignment vertical="center"/>
      <protection hidden="1"/>
    </xf>
    <xf numFmtId="43" fontId="19" fillId="0" borderId="2" xfId="1" applyNumberFormat="1" applyFont="1" applyFill="1" applyBorder="1" applyAlignment="1" applyProtection="1">
      <alignment horizontal="right" vertical="center" shrinkToFit="1"/>
      <protection hidden="1"/>
    </xf>
    <xf numFmtId="49" fontId="4" fillId="0" borderId="2" xfId="2" applyNumberFormat="1" applyFont="1" applyFill="1" applyBorder="1" applyAlignment="1" applyProtection="1">
      <alignment vertical="center"/>
      <protection hidden="1"/>
    </xf>
    <xf numFmtId="49" fontId="4" fillId="0" borderId="2" xfId="2" applyNumberFormat="1" applyFont="1" applyFill="1" applyBorder="1" applyAlignment="1" applyProtection="1">
      <alignment horizontal="left" vertical="center"/>
      <protection hidden="1"/>
    </xf>
    <xf numFmtId="0" fontId="19" fillId="0" borderId="2" xfId="1" applyFont="1" applyFill="1" applyBorder="1" applyAlignment="1" applyProtection="1">
      <alignment horizontal="left" vertical="center" shrinkToFit="1"/>
      <protection hidden="1"/>
    </xf>
    <xf numFmtId="0" fontId="19" fillId="0" borderId="2" xfId="1" applyFont="1" applyBorder="1" applyProtection="1">
      <protection hidden="1"/>
    </xf>
    <xf numFmtId="49" fontId="8" fillId="0" borderId="2" xfId="2" applyNumberFormat="1" applyFont="1" applyFill="1" applyBorder="1" applyAlignment="1" applyProtection="1">
      <alignment horizontal="center" vertical="center"/>
      <protection hidden="1"/>
    </xf>
    <xf numFmtId="43" fontId="89" fillId="0" borderId="2" xfId="1" applyNumberFormat="1" applyFont="1" applyBorder="1" applyAlignment="1" applyProtection="1">
      <alignment vertical="center"/>
      <protection hidden="1"/>
    </xf>
    <xf numFmtId="43" fontId="95" fillId="0" borderId="2" xfId="1" applyNumberFormat="1" applyFont="1" applyBorder="1" applyAlignment="1" applyProtection="1">
      <alignment vertical="center"/>
      <protection hidden="1"/>
    </xf>
    <xf numFmtId="4" fontId="19" fillId="0" borderId="0" xfId="1" applyNumberFormat="1" applyFont="1" applyProtection="1">
      <protection hidden="1"/>
    </xf>
    <xf numFmtId="43" fontId="92" fillId="0" borderId="2" xfId="1" applyNumberFormat="1" applyFont="1" applyFill="1" applyBorder="1" applyAlignment="1" applyProtection="1">
      <alignment horizontal="right" vertical="center" shrinkToFit="1"/>
      <protection hidden="1"/>
    </xf>
    <xf numFmtId="0" fontId="92" fillId="0" borderId="2" xfId="1" applyFont="1" applyBorder="1" applyProtection="1">
      <protection hidden="1"/>
    </xf>
    <xf numFmtId="43" fontId="96" fillId="0" borderId="2" xfId="1" applyNumberFormat="1" applyFont="1" applyBorder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4" fillId="0" borderId="0" xfId="2" applyAlignment="1" applyProtection="1">
      <alignment vertical="center"/>
      <protection hidden="1"/>
    </xf>
    <xf numFmtId="0" fontId="4" fillId="0" borderId="1" xfId="2" applyFont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8" fillId="0" borderId="2" xfId="2" applyFont="1" applyBorder="1" applyAlignment="1" applyProtection="1">
      <alignment horizontal="center" vertical="center"/>
      <protection hidden="1"/>
    </xf>
    <xf numFmtId="0" fontId="9" fillId="0" borderId="0" xfId="2" applyFont="1" applyAlignment="1" applyProtection="1">
      <alignment vertical="center"/>
      <protection hidden="1"/>
    </xf>
    <xf numFmtId="176" fontId="90" fillId="0" borderId="2" xfId="2" applyNumberFormat="1" applyFont="1" applyFill="1" applyBorder="1" applyAlignment="1" applyProtection="1">
      <alignment horizontal="right" vertical="center"/>
      <protection hidden="1"/>
    </xf>
    <xf numFmtId="0" fontId="90" fillId="0" borderId="2" xfId="2" applyFont="1" applyFill="1" applyBorder="1" applyAlignment="1" applyProtection="1">
      <alignment vertical="center"/>
      <protection hidden="1"/>
    </xf>
    <xf numFmtId="0" fontId="4" fillId="0" borderId="0" xfId="2" applyFill="1" applyAlignment="1" applyProtection="1">
      <alignment vertical="center"/>
      <protection hidden="1"/>
    </xf>
    <xf numFmtId="0" fontId="91" fillId="0" borderId="2" xfId="2" applyFont="1" applyBorder="1" applyAlignment="1" applyProtection="1">
      <alignment vertical="center"/>
      <protection hidden="1"/>
    </xf>
    <xf numFmtId="0" fontId="90" fillId="0" borderId="2" xfId="2" applyFont="1" applyBorder="1" applyAlignment="1" applyProtection="1">
      <alignment vertical="center"/>
      <protection hidden="1"/>
    </xf>
    <xf numFmtId="205" fontId="90" fillId="0" borderId="2" xfId="2" applyNumberFormat="1" applyFont="1" applyBorder="1" applyAlignment="1" applyProtection="1">
      <alignment horizontal="right" vertical="center"/>
      <protection hidden="1"/>
    </xf>
    <xf numFmtId="0" fontId="90" fillId="0" borderId="2" xfId="2" applyFont="1" applyBorder="1" applyAlignment="1" applyProtection="1">
      <alignment horizontal="right" vertical="center"/>
      <protection hidden="1"/>
    </xf>
    <xf numFmtId="49" fontId="87" fillId="0" borderId="2" xfId="2" applyNumberFormat="1" applyFont="1" applyFill="1" applyBorder="1" applyAlignment="1" applyProtection="1">
      <alignment vertical="center"/>
      <protection hidden="1"/>
    </xf>
    <xf numFmtId="176" fontId="94" fillId="0" borderId="2" xfId="2" applyNumberFormat="1" applyFont="1" applyFill="1" applyBorder="1" applyAlignment="1" applyProtection="1">
      <alignment horizontal="right" vertical="center"/>
      <protection hidden="1"/>
    </xf>
    <xf numFmtId="0" fontId="94" fillId="0" borderId="2" xfId="2" applyFont="1" applyFill="1" applyBorder="1" applyAlignment="1" applyProtection="1">
      <alignment vertical="center"/>
      <protection hidden="1"/>
    </xf>
  </cellXfs>
  <cellStyles count="44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_x000a_NA_x000d__x000a_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 2" xfId="30"/>
    <cellStyle name="20% - 强调文字颜色 2 2" xfId="31"/>
    <cellStyle name="20% - 强调文字颜色 3 2" xfId="32"/>
    <cellStyle name="20% - 强调文字颜色 4 2" xfId="33"/>
    <cellStyle name="20% - 强调文字颜色 5 2" xfId="34"/>
    <cellStyle name="20% - 强调文字颜色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强调文字颜色 1 2" xfId="54"/>
    <cellStyle name="60% - 强调文字颜色 2 2" xfId="55"/>
    <cellStyle name="60% - 强调文字颜色 3 2" xfId="56"/>
    <cellStyle name="60% - 强调文字颜色 4 2" xfId="57"/>
    <cellStyle name="60% - 强调文字颜色 5 2" xfId="58"/>
    <cellStyle name="60% - 强调文字颜色 6 2" xfId="59"/>
    <cellStyle name="6mal" xfId="60"/>
    <cellStyle name="Accent1" xfId="61"/>
    <cellStyle name="Accent1 - 20%" xfId="62"/>
    <cellStyle name="Accent1 - 40%" xfId="63"/>
    <cellStyle name="Accent1 - 60%" xfId="64"/>
    <cellStyle name="Accent1_公安安全支出补充表5.14" xfId="65"/>
    <cellStyle name="Accent2" xfId="66"/>
    <cellStyle name="Accent2 - 20%" xfId="67"/>
    <cellStyle name="Accent2 - 40%" xfId="68"/>
    <cellStyle name="Accent2 - 60%" xfId="69"/>
    <cellStyle name="Accent2_公安安全支出补充表5.14" xfId="70"/>
    <cellStyle name="Accent3" xfId="71"/>
    <cellStyle name="Accent3 - 20%" xfId="72"/>
    <cellStyle name="Accent3 - 40%" xfId="73"/>
    <cellStyle name="Accent3 - 60%" xfId="74"/>
    <cellStyle name="Accent3_公安安全支出补充表5.14" xfId="75"/>
    <cellStyle name="Accent4" xfId="76"/>
    <cellStyle name="Accent4 - 20%" xfId="77"/>
    <cellStyle name="Accent4 - 40%" xfId="78"/>
    <cellStyle name="Accent4 - 60%" xfId="79"/>
    <cellStyle name="Accent4_公安安全支出补充表5.14" xfId="80"/>
    <cellStyle name="Accent5" xfId="81"/>
    <cellStyle name="Accent5 - 20%" xfId="82"/>
    <cellStyle name="Accent5 - 40%" xfId="83"/>
    <cellStyle name="Accent5 - 60%" xfId="84"/>
    <cellStyle name="Accent5_公安安全支出补充表5.14" xfId="85"/>
    <cellStyle name="Accent6" xfId="86"/>
    <cellStyle name="Accent6 - 20%" xfId="87"/>
    <cellStyle name="Accent6 - 40%" xfId="88"/>
    <cellStyle name="Accent6 - 60%" xfId="89"/>
    <cellStyle name="Accent6_公安安全支出补充表5.14" xfId="90"/>
    <cellStyle name="args.style" xfId="91"/>
    <cellStyle name="Bad" xfId="92"/>
    <cellStyle name="Black" xfId="93"/>
    <cellStyle name="Border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!!!GO" xfId="101"/>
    <cellStyle name="comma-d" xfId="102"/>
    <cellStyle name="Currency [0]" xfId="103"/>
    <cellStyle name="Currency_!!!GO" xfId="104"/>
    <cellStyle name="Currency1" xfId="105"/>
    <cellStyle name="Date" xfId="106"/>
    <cellStyle name="Dezimal [0]_laroux" xfId="107"/>
    <cellStyle name="Dezimal_laroux" xfId="108"/>
    <cellStyle name="Dollar (zero dec)" xfId="109"/>
    <cellStyle name="Explanatory Text" xfId="110"/>
    <cellStyle name="Fixed" xfId="111"/>
    <cellStyle name="Followed Hyperlink_AheadBehind.xls Chart 23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EADING1" xfId="121"/>
    <cellStyle name="HEADING2" xfId="122"/>
    <cellStyle name="Hyperlink_AheadBehind.xls Chart 23" xfId="123"/>
    <cellStyle name="Input" xfId="124"/>
    <cellStyle name="Input [yellow]" xfId="125"/>
    <cellStyle name="Input Cells" xfId="126"/>
    <cellStyle name="Linked Cell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utral" xfId="137"/>
    <cellStyle name="New Times Roman" xfId="138"/>
    <cellStyle name="no dec" xfId="139"/>
    <cellStyle name="Non défini" xfId="140"/>
    <cellStyle name="Norma,_laroux_4_营业在建 (2)_E21" xfId="141"/>
    <cellStyle name="Normal - Style1" xfId="142"/>
    <cellStyle name="Normal_!!!GO" xfId="143"/>
    <cellStyle name="Note" xfId="144"/>
    <cellStyle name="Output" xfId="145"/>
    <cellStyle name="per.style" xfId="146"/>
    <cellStyle name="Percent [2]" xfId="147"/>
    <cellStyle name="Percent_!!!GO" xfId="148"/>
    <cellStyle name="Pourcentage_pldt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ed" xfId="156"/>
    <cellStyle name="RowLevel_0" xfId="157"/>
    <cellStyle name="s]_x000d__x000a_load=_x000d__x000a_run=_x000d__x000a_NullPort=None_x000d__x000a_device=HP LaserJet 4 Plus,HPPCL5MS,LPT1:_x000d__x000a__x000d__x000a_[Desktop]_x000d__x000a_Wallpaper=(无)_x000d__x000a_TileWallpaper=0_x000d_" xfId="158"/>
    <cellStyle name="sstot" xfId="159"/>
    <cellStyle name="Standard_AREAS" xfId="160"/>
    <cellStyle name="t" xfId="161"/>
    <cellStyle name="t_HVAC Equipment (3)" xfId="162"/>
    <cellStyle name="Title" xfId="163"/>
    <cellStyle name="Total" xfId="164"/>
    <cellStyle name="Tusental (0)_pldt" xfId="165"/>
    <cellStyle name="Tusental_pldt" xfId="166"/>
    <cellStyle name="Valuta (0)_pldt" xfId="167"/>
    <cellStyle name="Valuta_pldt" xfId="168"/>
    <cellStyle name="Warning Text" xfId="169"/>
    <cellStyle name="百分比 2" xfId="170"/>
    <cellStyle name="百分比 3" xfId="171"/>
    <cellStyle name="百分比 4" xfId="172"/>
    <cellStyle name="捠壿 [0.00]_Region Orders (2)" xfId="173"/>
    <cellStyle name="捠壿_Region Orders (2)" xfId="174"/>
    <cellStyle name="编号" xfId="175"/>
    <cellStyle name="标题 1 2" xfId="176"/>
    <cellStyle name="标题 2 2" xfId="177"/>
    <cellStyle name="标题 3 2" xfId="178"/>
    <cellStyle name="标题 4 2" xfId="179"/>
    <cellStyle name="标题 5" xfId="180"/>
    <cellStyle name="标题1" xfId="181"/>
    <cellStyle name="表标题" xfId="182"/>
    <cellStyle name="部门" xfId="183"/>
    <cellStyle name="差 2" xfId="184"/>
    <cellStyle name="差_ 表二" xfId="185"/>
    <cellStyle name="差_~4190974" xfId="186"/>
    <cellStyle name="差_~5676413" xfId="187"/>
    <cellStyle name="差_00省级(打印)" xfId="188"/>
    <cellStyle name="差_00省级(定稿)" xfId="189"/>
    <cellStyle name="差_03昭通" xfId="190"/>
    <cellStyle name="差_0502通海县" xfId="191"/>
    <cellStyle name="差_05玉溪" xfId="192"/>
    <cellStyle name="差_0605石屏县" xfId="193"/>
    <cellStyle name="差_1003牟定县" xfId="194"/>
    <cellStyle name="差_1110洱源县" xfId="195"/>
    <cellStyle name="差_11大理" xfId="196"/>
    <cellStyle name="差_2、土地面积、人口、粮食产量基本情况" xfId="197"/>
    <cellStyle name="差_2006年分析表" xfId="198"/>
    <cellStyle name="差_2006年基础数据" xfId="199"/>
    <cellStyle name="差_2006年全省财力计算表（中央、决算）" xfId="200"/>
    <cellStyle name="差_2006年水利统计指标统计表" xfId="201"/>
    <cellStyle name="差_2006年在职人员情况" xfId="202"/>
    <cellStyle name="差_2007年检察院案件数" xfId="203"/>
    <cellStyle name="差_2007年可用财力" xfId="204"/>
    <cellStyle name="差_2007年人员分部门统计表" xfId="205"/>
    <cellStyle name="差_2007年政法部门业务指标" xfId="206"/>
    <cellStyle name="差_2008年县级公安保障标准落实奖励经费分配测算" xfId="207"/>
    <cellStyle name="差_2008云南省分县市中小学教职工统计表（教育厅提供）" xfId="208"/>
    <cellStyle name="差_2009年一般性转移支付标准工资" xfId="209"/>
    <cellStyle name="差_2009年一般性转移支付标准工资_~4190974" xfId="210"/>
    <cellStyle name="差_2009年一般性转移支付标准工资_~5676413" xfId="211"/>
    <cellStyle name="差_2009年一般性转移支付标准工资_不用软件计算9.1不考虑经费管理评价xl" xfId="212"/>
    <cellStyle name="差_2009年一般性转移支付标准工资_地方配套按人均增幅控制8.30xl" xfId="213"/>
    <cellStyle name="差_2009年一般性转移支付标准工资_地方配套按人均增幅控制8.30一般预算平均增幅、人均可用财力平均增幅两次控制、社会治安系数调整、案件数调整xl" xfId="214"/>
    <cellStyle name="差_2009年一般性转移支付标准工资_地方配套按人均增幅控制8.31（调整结案率后）xl" xfId="215"/>
    <cellStyle name="差_2009年一般性转移支付标准工资_奖励补助测算5.22测试" xfId="216"/>
    <cellStyle name="差_2009年一般性转移支付标准工资_奖励补助测算5.23新" xfId="217"/>
    <cellStyle name="差_2009年一般性转移支付标准工资_奖励补助测算5.24冯铸" xfId="218"/>
    <cellStyle name="差_2009年一般性转移支付标准工资_奖励补助测算7.23" xfId="219"/>
    <cellStyle name="差_2009年一般性转移支付标准工资_奖励补助测算7.25" xfId="220"/>
    <cellStyle name="差_2009年一般性转移支付标准工资_奖励补助测算7.25 (version 1) (version 1)" xfId="221"/>
    <cellStyle name="差_530623_2006年县级财政报表附表" xfId="222"/>
    <cellStyle name="差_530629_2006年县级财政报表附表" xfId="223"/>
    <cellStyle name="差_5334_2006年迪庆县级财政报表附表" xfId="224"/>
    <cellStyle name="差_Book1" xfId="225"/>
    <cellStyle name="差_Book1_1" xfId="226"/>
    <cellStyle name="差_Book1_2" xfId="227"/>
    <cellStyle name="差_Book1_3" xfId="228"/>
    <cellStyle name="差_Book1_县公司" xfId="229"/>
    <cellStyle name="差_Book1_银行账户情况表_2010年12月" xfId="230"/>
    <cellStyle name="差_Book2" xfId="231"/>
    <cellStyle name="差_M01-2(州市补助收入)" xfId="232"/>
    <cellStyle name="差_M03" xfId="233"/>
    <cellStyle name="差_不用软件计算9.1不考虑经费管理评价xl" xfId="234"/>
    <cellStyle name="差_财政供养人员" xfId="235"/>
    <cellStyle name="差_财政支出对上级的依赖程度" xfId="236"/>
    <cellStyle name="差_城建部门" xfId="237"/>
    <cellStyle name="差_地方配套按人均增幅控制8.30xl" xfId="238"/>
    <cellStyle name="差_地方配套按人均增幅控制8.30一般预算平均增幅、人均可用财力平均增幅两次控制、社会治安系数调整、案件数调整xl" xfId="239"/>
    <cellStyle name="差_地方配套按人均增幅控制8.31（调整结案率后）xl" xfId="240"/>
    <cellStyle name="差_第五部分(才淼、饶永宏）" xfId="241"/>
    <cellStyle name="差_第一部分：综合全" xfId="242"/>
    <cellStyle name="差_高中教师人数（教育厅1.6日提供）" xfId="243"/>
    <cellStyle name="差_汇总" xfId="244"/>
    <cellStyle name="差_汇总-县级财政报表附表" xfId="245"/>
    <cellStyle name="差_基础数据分析" xfId="246"/>
    <cellStyle name="差_检验表" xfId="247"/>
    <cellStyle name="差_检验表（调整后）" xfId="248"/>
    <cellStyle name="差_建行" xfId="249"/>
    <cellStyle name="差_奖励补助测算5.22测试" xfId="250"/>
    <cellStyle name="差_奖励补助测算5.23新" xfId="251"/>
    <cellStyle name="差_奖励补助测算5.24冯铸" xfId="252"/>
    <cellStyle name="差_奖励补助测算7.23" xfId="253"/>
    <cellStyle name="差_奖励补助测算7.25" xfId="254"/>
    <cellStyle name="差_奖励补助测算7.25 (version 1) (version 1)" xfId="255"/>
    <cellStyle name="差_教师绩效工资测算表（离退休按各地上报数测算）2009年1月1日" xfId="256"/>
    <cellStyle name="差_教育厅提供义务教育及高中教师人数（2009年1月6日）" xfId="257"/>
    <cellStyle name="差_历年教师人数" xfId="258"/>
    <cellStyle name="差_丽江汇总" xfId="259"/>
    <cellStyle name="差_三季度－表二" xfId="260"/>
    <cellStyle name="差_卫生部门" xfId="261"/>
    <cellStyle name="差_文体广播部门" xfId="262"/>
    <cellStyle name="差_下半年禁毒办案经费分配2544.3万元" xfId="263"/>
    <cellStyle name="差_下半年禁吸戒毒经费1000万元" xfId="264"/>
    <cellStyle name="差_县公司" xfId="265"/>
    <cellStyle name="差_县级公安机关公用经费标准奖励测算方案（定稿）" xfId="266"/>
    <cellStyle name="差_县级基础数据" xfId="267"/>
    <cellStyle name="差_业务工作量指标" xfId="268"/>
    <cellStyle name="差_义务教育阶段教职工人数（教育厅提供最终）" xfId="269"/>
    <cellStyle name="差_银行账户情况表_2010年12月" xfId="270"/>
    <cellStyle name="差_云南农村义务教育统计表" xfId="271"/>
    <cellStyle name="差_云南省2008年中小学教师人数统计表" xfId="272"/>
    <cellStyle name="差_云南省2008年中小学教职工情况（教育厅提供20090101加工整理）" xfId="273"/>
    <cellStyle name="差_云南省2008年转移支付测算——州市本级考核部分及政策性测算" xfId="274"/>
    <cellStyle name="差_云南水利电力有限公司" xfId="275"/>
    <cellStyle name="差_指标四" xfId="276"/>
    <cellStyle name="差_指标五" xfId="277"/>
    <cellStyle name="常规" xfId="0" builtinId="0"/>
    <cellStyle name="常规 2" xfId="1"/>
    <cellStyle name="常规 2 2" xfId="278"/>
    <cellStyle name="常规 2 2 2" xfId="279"/>
    <cellStyle name="常规 2 2_Book1" xfId="280"/>
    <cellStyle name="常规 2 3" xfId="281"/>
    <cellStyle name="常规 2 4" xfId="282"/>
    <cellStyle name="常规 2 5" xfId="283"/>
    <cellStyle name="常规 2 6" xfId="284"/>
    <cellStyle name="常规 2 7" xfId="285"/>
    <cellStyle name="常规 2 8" xfId="286"/>
    <cellStyle name="常规 2_02-2008决算报表格式" xfId="287"/>
    <cellStyle name="常规 3" xfId="288"/>
    <cellStyle name="常规 4" xfId="289"/>
    <cellStyle name="常规 5" xfId="290"/>
    <cellStyle name="常规 6" xfId="291"/>
    <cellStyle name="常规 7" xfId="292"/>
    <cellStyle name="常规 8" xfId="293"/>
    <cellStyle name="常规_04-分类改革-预算表" xfId="2"/>
    <cellStyle name="超级链接" xfId="294"/>
    <cellStyle name="超链接 2" xfId="295"/>
    <cellStyle name="分级显示行_1_13区汇总" xfId="296"/>
    <cellStyle name="分级显示列_1_Book1" xfId="297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千位分隔 2" xfId="414"/>
    <cellStyle name="千位分隔 3" xfId="415"/>
    <cellStyle name="千位分隔[0] 2" xfId="416"/>
    <cellStyle name="钎霖_4岿角利" xfId="417"/>
    <cellStyle name="强调 1" xfId="418"/>
    <cellStyle name="强调 2" xfId="419"/>
    <cellStyle name="强调 3" xfId="420"/>
    <cellStyle name="强调文字颜色 1 2" xfId="421"/>
    <cellStyle name="强调文字颜色 2 2" xfId="422"/>
    <cellStyle name="强调文字颜色 3 2" xfId="423"/>
    <cellStyle name="强调文字颜色 4 2" xfId="424"/>
    <cellStyle name="强调文字颜色 5 2" xfId="425"/>
    <cellStyle name="强调文字颜色 6 2" xfId="426"/>
    <cellStyle name="日期" xfId="427"/>
    <cellStyle name="商品名称" xfId="428"/>
    <cellStyle name="适中 2" xfId="429"/>
    <cellStyle name="输出 2" xfId="430"/>
    <cellStyle name="输入 2" xfId="431"/>
    <cellStyle name="数量" xfId="432"/>
    <cellStyle name="数字" xfId="433"/>
    <cellStyle name="㼿㼿㼿㼿㼿㼿" xfId="434"/>
    <cellStyle name="㼿㼿㼿㼿㼿㼿㼿㼿㼿㼿㼿?" xfId="435"/>
    <cellStyle name="未定义" xfId="436"/>
    <cellStyle name="小数" xfId="437"/>
    <cellStyle name="样式 1" xfId="438"/>
    <cellStyle name="一般_SGV" xfId="439"/>
    <cellStyle name="昗弨_Pacific Region P&amp;L" xfId="440"/>
    <cellStyle name="寘嬫愗傝 [0.00]_Region Orders (2)" xfId="441"/>
    <cellStyle name="寘嬫愗傝_Region Orders (2)" xfId="442"/>
    <cellStyle name="注释 2" xfId="443"/>
    <cellStyle name="콤마 [0]_BOILER-CO1" xfId="444"/>
    <cellStyle name="콤마_BOILER-CO1" xfId="445"/>
    <cellStyle name="통화 [0]_BOILER-CO1" xfId="446"/>
    <cellStyle name="통화_BOILER-CO1" xfId="447"/>
    <cellStyle name="표준_0N-HANDLING " xfId="4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12" sqref="B12"/>
    </sheetView>
  </sheetViews>
  <sheetFormatPr defaultRowHeight="14.25"/>
  <cols>
    <col min="1" max="1" width="44.75" style="1" customWidth="1"/>
    <col min="2" max="2" width="27.625" style="1" customWidth="1"/>
    <col min="3" max="3" width="38.125" style="1" customWidth="1"/>
    <col min="4" max="4" width="27.625" style="1" customWidth="1"/>
    <col min="5" max="16384" width="9" style="1"/>
  </cols>
  <sheetData>
    <row r="1" spans="1:4" ht="42" customHeight="1">
      <c r="A1" s="2" t="s">
        <v>0</v>
      </c>
      <c r="B1" s="2"/>
      <c r="C1" s="2"/>
      <c r="D1" s="2"/>
    </row>
    <row r="2" spans="1:4" ht="27" customHeight="1">
      <c r="A2" s="3" t="s">
        <v>1</v>
      </c>
      <c r="B2" s="4" t="s">
        <v>68</v>
      </c>
      <c r="C2" s="4"/>
      <c r="D2" s="5" t="s">
        <v>2</v>
      </c>
    </row>
    <row r="3" spans="1:4" ht="24.75" customHeight="1">
      <c r="A3" s="6" t="s">
        <v>3</v>
      </c>
      <c r="B3" s="7"/>
      <c r="C3" s="6" t="s">
        <v>4</v>
      </c>
      <c r="D3" s="7"/>
    </row>
    <row r="4" spans="1:4" ht="25.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6.25" customHeight="1">
      <c r="A5" s="9" t="s">
        <v>7</v>
      </c>
      <c r="B5" s="10">
        <v>16766.900000000001</v>
      </c>
      <c r="C5" s="11" t="s">
        <v>8</v>
      </c>
      <c r="D5" s="12"/>
    </row>
    <row r="6" spans="1:4" ht="26.25" customHeight="1">
      <c r="A6" s="11" t="s">
        <v>63</v>
      </c>
      <c r="B6" s="13">
        <v>4250</v>
      </c>
      <c r="C6" s="11" t="s">
        <v>9</v>
      </c>
      <c r="D6" s="12"/>
    </row>
    <row r="7" spans="1:4" ht="26.25" customHeight="1">
      <c r="A7" s="9" t="s">
        <v>64</v>
      </c>
      <c r="B7" s="13">
        <v>15160.9</v>
      </c>
      <c r="C7" s="11" t="s">
        <v>10</v>
      </c>
      <c r="D7" s="12"/>
    </row>
    <row r="8" spans="1:4" ht="26.25" customHeight="1">
      <c r="A8" s="9" t="s">
        <v>65</v>
      </c>
      <c r="B8" s="13"/>
      <c r="C8" s="11" t="s">
        <v>11</v>
      </c>
      <c r="D8" s="10">
        <v>29897.8</v>
      </c>
    </row>
    <row r="9" spans="1:4" ht="26.25" customHeight="1">
      <c r="A9" s="9" t="s">
        <v>66</v>
      </c>
      <c r="B9" s="13">
        <v>500</v>
      </c>
      <c r="C9" s="11" t="s">
        <v>13</v>
      </c>
      <c r="D9" s="10"/>
    </row>
    <row r="10" spans="1:4" ht="26.25" customHeight="1">
      <c r="A10" s="11" t="s">
        <v>12</v>
      </c>
      <c r="B10" s="13"/>
      <c r="C10" s="11" t="s">
        <v>14</v>
      </c>
      <c r="D10" s="10">
        <v>70</v>
      </c>
    </row>
    <row r="11" spans="1:4" ht="26.25" customHeight="1">
      <c r="A11" s="11"/>
      <c r="B11" s="13"/>
      <c r="C11" s="11" t="s">
        <v>15</v>
      </c>
      <c r="D11" s="13">
        <v>2821.3</v>
      </c>
    </row>
    <row r="12" spans="1:4" ht="26.25" customHeight="1">
      <c r="A12" s="11"/>
      <c r="B12" s="13"/>
      <c r="C12" s="11" t="s">
        <v>16</v>
      </c>
      <c r="D12" s="13">
        <v>2160.9</v>
      </c>
    </row>
    <row r="13" spans="1:4" ht="26.25" customHeight="1">
      <c r="A13" s="11"/>
      <c r="B13" s="13"/>
      <c r="C13" s="11" t="s">
        <v>17</v>
      </c>
      <c r="D13" s="13">
        <v>1727.8</v>
      </c>
    </row>
    <row r="14" spans="1:4" ht="26.25" customHeight="1">
      <c r="A14" s="14" t="s">
        <v>18</v>
      </c>
      <c r="B14" s="10">
        <f>SUM(B5:B9)</f>
        <v>36677.800000000003</v>
      </c>
      <c r="C14" s="14" t="s">
        <v>19</v>
      </c>
      <c r="D14" s="10">
        <f>SUM(D8:D13)</f>
        <v>36677.800000000003</v>
      </c>
    </row>
    <row r="15" spans="1:4" ht="26.25" customHeight="1">
      <c r="A15" s="9" t="s">
        <v>20</v>
      </c>
      <c r="B15" s="13"/>
      <c r="C15" s="9" t="s">
        <v>21</v>
      </c>
      <c r="D15" s="13"/>
    </row>
    <row r="16" spans="1:4" ht="26.25" customHeight="1">
      <c r="A16" s="9" t="s">
        <v>22</v>
      </c>
      <c r="B16" s="13"/>
      <c r="C16" s="11"/>
      <c r="D16" s="13"/>
    </row>
    <row r="17" spans="1:4" ht="26.25" customHeight="1">
      <c r="A17" s="11"/>
      <c r="B17" s="13"/>
      <c r="C17" s="11"/>
      <c r="D17" s="13"/>
    </row>
    <row r="18" spans="1:4" ht="26.25" customHeight="1">
      <c r="A18" s="15" t="s">
        <v>23</v>
      </c>
      <c r="B18" s="16">
        <f>B14</f>
        <v>36677.800000000003</v>
      </c>
      <c r="C18" s="17" t="s">
        <v>24</v>
      </c>
      <c r="D18" s="16">
        <f>SUM(D14:D15)</f>
        <v>36677.800000000003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sheetProtection password="CCA7" sheet="1" objects="1" scenarios="1"/>
  <mergeCells count="4">
    <mergeCell ref="A1:D1"/>
    <mergeCell ref="B2:C2"/>
    <mergeCell ref="A3:B3"/>
    <mergeCell ref="C3:D3"/>
  </mergeCells>
  <phoneticPr fontId="1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G13" sqref="G13"/>
    </sheetView>
  </sheetViews>
  <sheetFormatPr defaultRowHeight="14.25"/>
  <cols>
    <col min="1" max="1" width="15" style="19" customWidth="1"/>
    <col min="2" max="2" width="17.375" style="19" customWidth="1"/>
    <col min="3" max="10" width="12.625" style="19" customWidth="1"/>
    <col min="11" max="16384" width="9" style="19"/>
  </cols>
  <sheetData>
    <row r="1" spans="1:10" ht="30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>
      <c r="A2" s="20" t="s">
        <v>1</v>
      </c>
      <c r="B2" s="20"/>
      <c r="C2" s="20"/>
      <c r="D2" s="21" t="s">
        <v>69</v>
      </c>
      <c r="E2" s="21"/>
      <c r="F2" s="21"/>
      <c r="G2" s="22"/>
      <c r="H2" s="23"/>
      <c r="J2" s="24" t="s">
        <v>26</v>
      </c>
    </row>
    <row r="3" spans="1:10" s="28" customFormat="1" ht="21" customHeight="1">
      <c r="A3" s="25" t="s">
        <v>27</v>
      </c>
      <c r="B3" s="26" t="s">
        <v>28</v>
      </c>
      <c r="C3" s="27" t="s">
        <v>18</v>
      </c>
      <c r="D3" s="27" t="s">
        <v>29</v>
      </c>
      <c r="E3" s="27" t="s">
        <v>30</v>
      </c>
      <c r="F3" s="25" t="s">
        <v>31</v>
      </c>
      <c r="G3" s="25"/>
      <c r="H3" s="25" t="s">
        <v>32</v>
      </c>
      <c r="I3" s="27" t="s">
        <v>33</v>
      </c>
      <c r="J3" s="25" t="s">
        <v>34</v>
      </c>
    </row>
    <row r="4" spans="1:10" s="28" customFormat="1" ht="39" customHeight="1">
      <c r="A4" s="25"/>
      <c r="B4" s="26"/>
      <c r="C4" s="27" t="s">
        <v>35</v>
      </c>
      <c r="D4" s="27" t="s">
        <v>35</v>
      </c>
      <c r="E4" s="27" t="s">
        <v>35</v>
      </c>
      <c r="F4" s="29" t="s">
        <v>36</v>
      </c>
      <c r="G4" s="30" t="s">
        <v>37</v>
      </c>
      <c r="H4" s="25" t="s">
        <v>35</v>
      </c>
      <c r="I4" s="27" t="s">
        <v>35</v>
      </c>
      <c r="J4" s="25"/>
    </row>
    <row r="5" spans="1:10" ht="21" customHeight="1">
      <c r="A5" s="31" t="s">
        <v>38</v>
      </c>
      <c r="B5" s="31" t="s">
        <v>38</v>
      </c>
      <c r="C5" s="32"/>
      <c r="D5" s="32"/>
      <c r="E5" s="32"/>
      <c r="F5" s="32"/>
      <c r="G5" s="32"/>
      <c r="H5" s="32"/>
      <c r="I5" s="32"/>
      <c r="J5" s="32"/>
    </row>
    <row r="6" spans="1:10" ht="21" customHeight="1">
      <c r="A6" s="33" t="s">
        <v>39</v>
      </c>
      <c r="B6" s="34" t="s">
        <v>40</v>
      </c>
      <c r="C6" s="32">
        <f>C8+C14</f>
        <v>29897.699999999997</v>
      </c>
      <c r="D6" s="32">
        <f t="shared" ref="D6:J6" si="0">D8</f>
        <v>15895.8</v>
      </c>
      <c r="E6" s="32">
        <f t="shared" si="0"/>
        <v>0</v>
      </c>
      <c r="F6" s="32">
        <f t="shared" si="0"/>
        <v>12799.9</v>
      </c>
      <c r="G6" s="32">
        <f t="shared" si="0"/>
        <v>12799.9</v>
      </c>
      <c r="H6" s="32">
        <f t="shared" si="0"/>
        <v>0</v>
      </c>
      <c r="I6" s="32">
        <f t="shared" si="0"/>
        <v>0</v>
      </c>
      <c r="J6" s="32">
        <f t="shared" si="0"/>
        <v>500</v>
      </c>
    </row>
    <row r="7" spans="1:10" ht="21" customHeight="1">
      <c r="A7" s="31" t="s">
        <v>38</v>
      </c>
      <c r="B7" s="31" t="s">
        <v>38</v>
      </c>
      <c r="C7" s="32"/>
      <c r="D7" s="32"/>
      <c r="E7" s="32"/>
      <c r="F7" s="32"/>
      <c r="G7" s="32"/>
      <c r="H7" s="32"/>
      <c r="I7" s="32"/>
      <c r="J7" s="32"/>
    </row>
    <row r="8" spans="1:10" ht="21" customHeight="1">
      <c r="A8" s="31" t="s">
        <v>41</v>
      </c>
      <c r="B8" s="35" t="s">
        <v>42</v>
      </c>
      <c r="C8" s="32">
        <f>SUM(C9:C13)</f>
        <v>29195.699999999997</v>
      </c>
      <c r="D8" s="32">
        <f t="shared" ref="D8:J8" si="1">SUM(D9:D13)</f>
        <v>15895.8</v>
      </c>
      <c r="E8" s="32">
        <f t="shared" si="1"/>
        <v>0</v>
      </c>
      <c r="F8" s="32">
        <f t="shared" si="1"/>
        <v>12799.9</v>
      </c>
      <c r="G8" s="32">
        <f t="shared" si="1"/>
        <v>12799.9</v>
      </c>
      <c r="H8" s="32">
        <f t="shared" si="1"/>
        <v>0</v>
      </c>
      <c r="I8" s="32">
        <f t="shared" si="1"/>
        <v>0</v>
      </c>
      <c r="J8" s="32">
        <f t="shared" si="1"/>
        <v>500</v>
      </c>
    </row>
    <row r="9" spans="1:10" ht="21" customHeight="1">
      <c r="A9" s="31" t="s">
        <v>43</v>
      </c>
      <c r="B9" s="35" t="s">
        <v>44</v>
      </c>
      <c r="C9" s="32"/>
      <c r="D9" s="32"/>
      <c r="E9" s="32"/>
      <c r="F9" s="32"/>
      <c r="G9" s="32"/>
      <c r="H9" s="32"/>
      <c r="I9" s="32"/>
      <c r="J9" s="32"/>
    </row>
    <row r="10" spans="1:10" ht="21" customHeight="1">
      <c r="A10" s="31" t="s">
        <v>45</v>
      </c>
      <c r="B10" s="35" t="s">
        <v>46</v>
      </c>
      <c r="C10" s="32"/>
      <c r="D10" s="32"/>
      <c r="E10" s="32"/>
      <c r="F10" s="32"/>
      <c r="G10" s="32"/>
      <c r="H10" s="32"/>
      <c r="I10" s="32"/>
      <c r="J10" s="32"/>
    </row>
    <row r="11" spans="1:10" ht="21" customHeight="1">
      <c r="A11" s="31" t="s">
        <v>47</v>
      </c>
      <c r="B11" s="35" t="s">
        <v>48</v>
      </c>
      <c r="C11" s="32"/>
      <c r="D11" s="32"/>
      <c r="E11" s="32"/>
      <c r="F11" s="32"/>
      <c r="G11" s="32"/>
      <c r="H11" s="32"/>
      <c r="I11" s="32"/>
      <c r="J11" s="32"/>
    </row>
    <row r="12" spans="1:10" ht="21" customHeight="1">
      <c r="A12" s="31" t="s">
        <v>49</v>
      </c>
      <c r="B12" s="35" t="s">
        <v>50</v>
      </c>
      <c r="C12" s="32"/>
      <c r="D12" s="32"/>
      <c r="E12" s="32"/>
      <c r="F12" s="32"/>
      <c r="G12" s="32"/>
      <c r="H12" s="32"/>
      <c r="I12" s="32"/>
      <c r="J12" s="32"/>
    </row>
    <row r="13" spans="1:10" ht="21" customHeight="1">
      <c r="A13" s="31" t="s">
        <v>51</v>
      </c>
      <c r="B13" s="35" t="s">
        <v>52</v>
      </c>
      <c r="C13" s="32">
        <f>SUM(D13:J13)-G13</f>
        <v>29195.699999999997</v>
      </c>
      <c r="D13" s="32">
        <v>15895.8</v>
      </c>
      <c r="E13" s="32"/>
      <c r="F13" s="32">
        <v>12799.9</v>
      </c>
      <c r="G13" s="32">
        <v>12799.9</v>
      </c>
      <c r="H13" s="32"/>
      <c r="I13" s="32"/>
      <c r="J13" s="32">
        <v>500</v>
      </c>
    </row>
    <row r="14" spans="1:10" ht="21" customHeight="1">
      <c r="A14" s="31" t="s">
        <v>70</v>
      </c>
      <c r="B14" s="35" t="s">
        <v>71</v>
      </c>
      <c r="C14" s="32">
        <v>702</v>
      </c>
      <c r="D14" s="32">
        <v>702</v>
      </c>
      <c r="E14" s="32"/>
      <c r="F14" s="32"/>
      <c r="G14" s="32"/>
      <c r="H14" s="32"/>
      <c r="I14" s="32"/>
      <c r="J14" s="32"/>
    </row>
    <row r="15" spans="1:10" ht="21" customHeight="1">
      <c r="A15" s="31" t="s">
        <v>38</v>
      </c>
      <c r="B15" s="31" t="s">
        <v>38</v>
      </c>
      <c r="C15" s="36"/>
      <c r="D15" s="36"/>
      <c r="E15" s="36"/>
      <c r="F15" s="36"/>
      <c r="G15" s="36"/>
      <c r="H15" s="36"/>
      <c r="I15" s="36"/>
      <c r="J15" s="36"/>
    </row>
    <row r="16" spans="1:10" ht="21" customHeight="1">
      <c r="A16" s="31" t="s">
        <v>38</v>
      </c>
      <c r="B16" s="31" t="s">
        <v>38</v>
      </c>
      <c r="C16" s="36"/>
      <c r="D16" s="36"/>
      <c r="E16" s="36"/>
      <c r="F16" s="36"/>
      <c r="G16" s="36"/>
      <c r="H16" s="36"/>
      <c r="I16" s="36"/>
      <c r="J16" s="36"/>
    </row>
    <row r="17" spans="1:10" ht="21" customHeight="1">
      <c r="A17" s="33"/>
      <c r="B17" s="37" t="s">
        <v>53</v>
      </c>
      <c r="C17" s="38">
        <f>C6</f>
        <v>29897.699999999997</v>
      </c>
      <c r="D17" s="38">
        <f t="shared" ref="D17:J17" si="2">D6</f>
        <v>15895.8</v>
      </c>
      <c r="E17" s="38">
        <f t="shared" si="2"/>
        <v>0</v>
      </c>
      <c r="F17" s="38">
        <f t="shared" si="2"/>
        <v>12799.9</v>
      </c>
      <c r="G17" s="38">
        <f t="shared" si="2"/>
        <v>12799.9</v>
      </c>
      <c r="H17" s="39">
        <f t="shared" si="2"/>
        <v>0</v>
      </c>
      <c r="I17" s="39">
        <f t="shared" si="2"/>
        <v>0</v>
      </c>
      <c r="J17" s="39">
        <f t="shared" si="2"/>
        <v>500</v>
      </c>
    </row>
    <row r="18" spans="1:10">
      <c r="A18" s="40"/>
    </row>
    <row r="21" spans="1:10">
      <c r="A21" s="40"/>
    </row>
    <row r="22" spans="1:10">
      <c r="A22" s="40"/>
    </row>
    <row r="25" spans="1:10">
      <c r="A25" s="40"/>
    </row>
    <row r="26" spans="1:10">
      <c r="A26" s="40"/>
    </row>
    <row r="37" spans="1:1">
      <c r="A37" s="40"/>
    </row>
    <row r="38" spans="1:1">
      <c r="A38" s="40"/>
    </row>
    <row r="42" spans="1:1">
      <c r="A42" s="40"/>
    </row>
    <row r="43" spans="1:1">
      <c r="A43" s="40"/>
    </row>
    <row r="46" spans="1:1">
      <c r="A46" s="40"/>
    </row>
    <row r="47" spans="1:1">
      <c r="A47" s="40"/>
    </row>
    <row r="48" spans="1:1">
      <c r="A48" s="40"/>
    </row>
    <row r="51" spans="1:1">
      <c r="A51" s="40"/>
    </row>
    <row r="52" spans="1:1">
      <c r="A52" s="40"/>
    </row>
    <row r="53" spans="1:1">
      <c r="A53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1" spans="1:1">
      <c r="A61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</sheetData>
  <sheetProtection password="CCA7" sheet="1" objects="1" scenarios="1"/>
  <mergeCells count="11">
    <mergeCell ref="J3:J4"/>
    <mergeCell ref="A1:J1"/>
    <mergeCell ref="D2:F2"/>
    <mergeCell ref="A3:A4"/>
    <mergeCell ref="B3:B4"/>
    <mergeCell ref="C3:C4"/>
    <mergeCell ref="D3:D4"/>
    <mergeCell ref="E3:E4"/>
    <mergeCell ref="F3:G3"/>
    <mergeCell ref="H3:H4"/>
    <mergeCell ref="I3:I4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E14" sqref="E14"/>
    </sheetView>
  </sheetViews>
  <sheetFormatPr defaultRowHeight="14.25"/>
  <cols>
    <col min="1" max="1" width="16.375" style="19" customWidth="1"/>
    <col min="2" max="2" width="21.375" style="19" customWidth="1"/>
    <col min="3" max="8" width="15.625" style="19" customWidth="1"/>
    <col min="9" max="16384" width="9" style="19"/>
  </cols>
  <sheetData>
    <row r="1" spans="1:8" ht="35.25" customHeight="1">
      <c r="A1" s="18" t="s">
        <v>54</v>
      </c>
      <c r="B1" s="18"/>
      <c r="C1" s="18"/>
      <c r="D1" s="18"/>
      <c r="E1" s="18"/>
      <c r="F1" s="18"/>
      <c r="G1" s="18"/>
      <c r="H1" s="18"/>
    </row>
    <row r="2" spans="1:8" ht="28.5" customHeight="1">
      <c r="A2" s="20" t="s">
        <v>1</v>
      </c>
      <c r="B2" s="20"/>
      <c r="C2" s="20"/>
      <c r="D2" s="21" t="s">
        <v>67</v>
      </c>
      <c r="E2" s="21"/>
      <c r="F2" s="23"/>
      <c r="G2" s="23"/>
      <c r="H2" s="24" t="s">
        <v>26</v>
      </c>
    </row>
    <row r="3" spans="1:8" s="28" customFormat="1" ht="21" customHeight="1">
      <c r="A3" s="25" t="s">
        <v>27</v>
      </c>
      <c r="B3" s="26" t="s">
        <v>28</v>
      </c>
      <c r="C3" s="25" t="s">
        <v>53</v>
      </c>
      <c r="D3" s="25" t="s">
        <v>55</v>
      </c>
      <c r="E3" s="25" t="s">
        <v>56</v>
      </c>
      <c r="F3" s="25" t="s">
        <v>57</v>
      </c>
      <c r="G3" s="25" t="s">
        <v>58</v>
      </c>
      <c r="H3" s="25" t="s">
        <v>59</v>
      </c>
    </row>
    <row r="4" spans="1:8" s="28" customFormat="1" ht="39" customHeight="1">
      <c r="A4" s="25"/>
      <c r="B4" s="26"/>
      <c r="C4" s="25" t="s">
        <v>35</v>
      </c>
      <c r="D4" s="25"/>
      <c r="E4" s="25" t="s">
        <v>35</v>
      </c>
      <c r="F4" s="25" t="s">
        <v>35</v>
      </c>
      <c r="G4" s="25" t="s">
        <v>35</v>
      </c>
      <c r="H4" s="25" t="s">
        <v>35</v>
      </c>
    </row>
    <row r="5" spans="1:8" ht="21" customHeight="1">
      <c r="A5" s="31" t="s">
        <v>38</v>
      </c>
      <c r="B5" s="31" t="s">
        <v>38</v>
      </c>
      <c r="C5" s="32"/>
      <c r="D5" s="32"/>
      <c r="E5" s="32"/>
      <c r="F5" s="32"/>
      <c r="G5" s="32"/>
      <c r="H5" s="32"/>
    </row>
    <row r="6" spans="1:8" ht="21" customHeight="1">
      <c r="A6" s="33" t="s">
        <v>39</v>
      </c>
      <c r="B6" s="34" t="s">
        <v>40</v>
      </c>
      <c r="C6" s="41">
        <f>C8+C14</f>
        <v>29897.8</v>
      </c>
      <c r="D6" s="41">
        <f>D8+D14</f>
        <v>29897.8</v>
      </c>
      <c r="E6" s="41">
        <f t="shared" ref="D6:H6" si="0">E8</f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</row>
    <row r="7" spans="1:8" ht="21" customHeight="1">
      <c r="A7" s="31" t="s">
        <v>38</v>
      </c>
      <c r="B7" s="31" t="s">
        <v>38</v>
      </c>
      <c r="C7" s="41"/>
      <c r="D7" s="41"/>
      <c r="E7" s="41"/>
      <c r="F7" s="41"/>
      <c r="G7" s="41"/>
      <c r="H7" s="41"/>
    </row>
    <row r="8" spans="1:8" ht="21" customHeight="1">
      <c r="A8" s="31" t="s">
        <v>41</v>
      </c>
      <c r="B8" s="35" t="s">
        <v>42</v>
      </c>
      <c r="C8" s="41">
        <f>C13</f>
        <v>29195.8</v>
      </c>
      <c r="D8" s="41">
        <f t="shared" ref="D8:H8" si="1">D13</f>
        <v>29195.8</v>
      </c>
      <c r="E8" s="41">
        <f t="shared" si="1"/>
        <v>0</v>
      </c>
      <c r="F8" s="41">
        <f t="shared" si="1"/>
        <v>0</v>
      </c>
      <c r="G8" s="41">
        <f t="shared" si="1"/>
        <v>0</v>
      </c>
      <c r="H8" s="41">
        <f t="shared" si="1"/>
        <v>0</v>
      </c>
    </row>
    <row r="9" spans="1:8" ht="21" customHeight="1">
      <c r="A9" s="31" t="s">
        <v>43</v>
      </c>
      <c r="B9" s="35" t="s">
        <v>44</v>
      </c>
      <c r="C9" s="41"/>
      <c r="D9" s="41"/>
      <c r="E9" s="41"/>
      <c r="F9" s="41"/>
      <c r="G9" s="41"/>
      <c r="H9" s="41"/>
    </row>
    <row r="10" spans="1:8" ht="21" customHeight="1">
      <c r="A10" s="31" t="s">
        <v>45</v>
      </c>
      <c r="B10" s="35" t="s">
        <v>46</v>
      </c>
      <c r="C10" s="41"/>
      <c r="D10" s="41"/>
      <c r="E10" s="41"/>
      <c r="F10" s="41"/>
      <c r="G10" s="41"/>
      <c r="H10" s="41"/>
    </row>
    <row r="11" spans="1:8" ht="21" customHeight="1">
      <c r="A11" s="31" t="s">
        <v>47</v>
      </c>
      <c r="B11" s="35" t="s">
        <v>48</v>
      </c>
      <c r="C11" s="41"/>
      <c r="D11" s="41"/>
      <c r="E11" s="41"/>
      <c r="F11" s="41"/>
      <c r="G11" s="41"/>
      <c r="H11" s="41"/>
    </row>
    <row r="12" spans="1:8" ht="21" customHeight="1">
      <c r="A12" s="31" t="s">
        <v>49</v>
      </c>
      <c r="B12" s="35" t="s">
        <v>50</v>
      </c>
      <c r="C12" s="41"/>
      <c r="D12" s="41"/>
      <c r="E12" s="41"/>
      <c r="F12" s="41"/>
      <c r="G12" s="41"/>
      <c r="H12" s="41"/>
    </row>
    <row r="13" spans="1:8" ht="21" customHeight="1">
      <c r="A13" s="31" t="s">
        <v>51</v>
      </c>
      <c r="B13" s="35" t="s">
        <v>52</v>
      </c>
      <c r="C13" s="41">
        <f>SUM(D13:H13)</f>
        <v>29195.8</v>
      </c>
      <c r="D13" s="41">
        <v>29195.8</v>
      </c>
      <c r="E13" s="41"/>
      <c r="F13" s="41"/>
      <c r="G13" s="41"/>
      <c r="H13" s="41"/>
    </row>
    <row r="14" spans="1:8" ht="21" customHeight="1">
      <c r="A14" s="31" t="s">
        <v>70</v>
      </c>
      <c r="B14" s="35" t="s">
        <v>71</v>
      </c>
      <c r="C14" s="41">
        <v>702</v>
      </c>
      <c r="D14" s="41">
        <v>702</v>
      </c>
      <c r="E14" s="41"/>
      <c r="F14" s="41"/>
      <c r="G14" s="41"/>
      <c r="H14" s="41"/>
    </row>
    <row r="15" spans="1:8" ht="21" customHeight="1">
      <c r="A15" s="31" t="s">
        <v>38</v>
      </c>
      <c r="B15" s="31" t="s">
        <v>38</v>
      </c>
      <c r="C15" s="42"/>
      <c r="D15" s="42"/>
      <c r="E15" s="42"/>
      <c r="F15" s="42"/>
      <c r="G15" s="42"/>
      <c r="H15" s="42"/>
    </row>
    <row r="16" spans="1:8" ht="21" customHeight="1">
      <c r="A16" s="31" t="s">
        <v>38</v>
      </c>
      <c r="B16" s="31" t="s">
        <v>38</v>
      </c>
      <c r="C16" s="42"/>
      <c r="D16" s="42"/>
      <c r="E16" s="42"/>
      <c r="F16" s="42"/>
      <c r="G16" s="42"/>
      <c r="H16" s="42"/>
    </row>
    <row r="17" spans="1:8" ht="21" customHeight="1">
      <c r="A17" s="33"/>
      <c r="B17" s="37" t="s">
        <v>53</v>
      </c>
      <c r="C17" s="43">
        <f>C6</f>
        <v>29897.8</v>
      </c>
      <c r="D17" s="43">
        <f t="shared" ref="D17:H17" si="2">D6</f>
        <v>29897.8</v>
      </c>
      <c r="E17" s="43">
        <f t="shared" si="2"/>
        <v>0</v>
      </c>
      <c r="F17" s="43">
        <f t="shared" si="2"/>
        <v>0</v>
      </c>
      <c r="G17" s="43">
        <f t="shared" si="2"/>
        <v>0</v>
      </c>
      <c r="H17" s="43">
        <f t="shared" si="2"/>
        <v>0</v>
      </c>
    </row>
    <row r="18" spans="1:8">
      <c r="A18" s="40"/>
    </row>
    <row r="21" spans="1:8">
      <c r="A21" s="40"/>
    </row>
    <row r="22" spans="1:8">
      <c r="A22" s="40"/>
    </row>
    <row r="25" spans="1:8">
      <c r="A25" s="40"/>
    </row>
    <row r="26" spans="1:8">
      <c r="A26" s="40"/>
    </row>
    <row r="37" spans="1:1">
      <c r="A37" s="40"/>
    </row>
    <row r="38" spans="1:1">
      <c r="A38" s="40"/>
    </row>
    <row r="42" spans="1:1">
      <c r="A42" s="40"/>
    </row>
    <row r="43" spans="1:1">
      <c r="A43" s="40"/>
    </row>
    <row r="46" spans="1:1">
      <c r="A46" s="40"/>
    </row>
    <row r="47" spans="1:1">
      <c r="A47" s="40"/>
    </row>
    <row r="48" spans="1:1">
      <c r="A48" s="40"/>
    </row>
    <row r="51" spans="1:1">
      <c r="A51" s="40"/>
    </row>
    <row r="52" spans="1:1">
      <c r="A52" s="40"/>
    </row>
    <row r="53" spans="1:1">
      <c r="A53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1" spans="1:1">
      <c r="A61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</sheetData>
  <sheetProtection password="CCA7" sheet="1" objects="1" scenarios="1"/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>
      <selection activeCell="E12" sqref="E12:E13"/>
    </sheetView>
  </sheetViews>
  <sheetFormatPr defaultRowHeight="14.25"/>
  <cols>
    <col min="1" max="1" width="21" style="45" customWidth="1"/>
    <col min="2" max="2" width="25" style="45" customWidth="1"/>
    <col min="3" max="5" width="18.5" style="45" customWidth="1"/>
    <col min="6" max="6" width="31.375" style="45" customWidth="1"/>
    <col min="7" max="16384" width="9" style="45"/>
  </cols>
  <sheetData>
    <row r="1" spans="1:6" ht="43.5" customHeight="1">
      <c r="A1" s="2" t="s">
        <v>60</v>
      </c>
      <c r="B1" s="2"/>
      <c r="C1" s="2"/>
      <c r="D1" s="2"/>
      <c r="E1" s="44"/>
      <c r="F1" s="44"/>
    </row>
    <row r="2" spans="1:6" s="49" customFormat="1" ht="28.5" customHeight="1">
      <c r="A2" s="46" t="s">
        <v>1</v>
      </c>
      <c r="B2" s="46"/>
      <c r="C2" s="4" t="s">
        <v>72</v>
      </c>
      <c r="D2" s="4"/>
      <c r="E2" s="47"/>
      <c r="F2" s="48" t="s">
        <v>26</v>
      </c>
    </row>
    <row r="3" spans="1:6" s="51" customFormat="1" ht="28.5" customHeight="1">
      <c r="A3" s="8" t="s">
        <v>27</v>
      </c>
      <c r="B3" s="50" t="s">
        <v>28</v>
      </c>
      <c r="C3" s="8" t="s">
        <v>61</v>
      </c>
      <c r="D3" s="8" t="s">
        <v>55</v>
      </c>
      <c r="E3" s="50" t="s">
        <v>56</v>
      </c>
      <c r="F3" s="50" t="s">
        <v>62</v>
      </c>
    </row>
    <row r="4" spans="1:6" s="51" customFormat="1" ht="28.5" customHeight="1">
      <c r="A4" s="31" t="s">
        <v>38</v>
      </c>
      <c r="B4" s="31" t="s">
        <v>38</v>
      </c>
      <c r="C4" s="50"/>
      <c r="D4" s="50"/>
      <c r="E4" s="50"/>
      <c r="F4" s="50"/>
    </row>
    <row r="5" spans="1:6" s="54" customFormat="1" ht="26.1" customHeight="1">
      <c r="A5" s="33" t="s">
        <v>39</v>
      </c>
      <c r="B5" s="34" t="s">
        <v>40</v>
      </c>
      <c r="C5" s="52">
        <f>C7+C13</f>
        <v>12417.9</v>
      </c>
      <c r="D5" s="52">
        <f>D7+D13</f>
        <v>12417.9</v>
      </c>
      <c r="E5" s="52">
        <f>E7</f>
        <v>0</v>
      </c>
      <c r="F5" s="53"/>
    </row>
    <row r="6" spans="1:6" s="54" customFormat="1" ht="26.1" customHeight="1">
      <c r="A6" s="31" t="s">
        <v>38</v>
      </c>
      <c r="B6" s="31" t="s">
        <v>38</v>
      </c>
      <c r="C6" s="52"/>
      <c r="D6" s="52"/>
      <c r="E6" s="53"/>
      <c r="F6" s="53"/>
    </row>
    <row r="7" spans="1:6" ht="26.1" customHeight="1">
      <c r="A7" s="31" t="s">
        <v>41</v>
      </c>
      <c r="B7" s="35" t="s">
        <v>42</v>
      </c>
      <c r="C7" s="10">
        <f>SUM(C8:C12)</f>
        <v>11715.9</v>
      </c>
      <c r="D7" s="10">
        <f t="shared" ref="D7:E7" si="0">SUM(D8:D12)</f>
        <v>11715.9</v>
      </c>
      <c r="E7" s="10">
        <f t="shared" si="0"/>
        <v>0</v>
      </c>
      <c r="F7" s="55"/>
    </row>
    <row r="8" spans="1:6" ht="26.25" customHeight="1">
      <c r="A8" s="31" t="s">
        <v>43</v>
      </c>
      <c r="B8" s="35" t="s">
        <v>44</v>
      </c>
      <c r="C8" s="10"/>
      <c r="D8" s="13"/>
      <c r="E8" s="56"/>
      <c r="F8" s="56"/>
    </row>
    <row r="9" spans="1:6" ht="26.1" customHeight="1">
      <c r="A9" s="31" t="s">
        <v>45</v>
      </c>
      <c r="B9" s="35" t="s">
        <v>46</v>
      </c>
      <c r="C9" s="10"/>
      <c r="D9" s="13"/>
      <c r="E9" s="56"/>
      <c r="F9" s="56"/>
    </row>
    <row r="10" spans="1:6" ht="26.1" customHeight="1">
      <c r="A10" s="31" t="s">
        <v>47</v>
      </c>
      <c r="B10" s="35" t="s">
        <v>48</v>
      </c>
      <c r="C10" s="10"/>
      <c r="D10" s="10"/>
      <c r="E10" s="56"/>
      <c r="F10" s="56"/>
    </row>
    <row r="11" spans="1:6" ht="26.1" customHeight="1">
      <c r="A11" s="31" t="s">
        <v>49</v>
      </c>
      <c r="B11" s="35" t="s">
        <v>50</v>
      </c>
      <c r="C11" s="10"/>
      <c r="D11" s="10"/>
      <c r="E11" s="56"/>
      <c r="F11" s="56"/>
    </row>
    <row r="12" spans="1:6" ht="26.1" customHeight="1">
      <c r="A12" s="31" t="s">
        <v>51</v>
      </c>
      <c r="B12" s="35" t="s">
        <v>52</v>
      </c>
      <c r="C12" s="10">
        <f>SUM(D12:E12)</f>
        <v>11715.9</v>
      </c>
      <c r="D12" s="10">
        <v>11715.9</v>
      </c>
      <c r="E12" s="10"/>
      <c r="F12" s="56"/>
    </row>
    <row r="13" spans="1:6" ht="26.1" customHeight="1">
      <c r="A13" s="31" t="s">
        <v>70</v>
      </c>
      <c r="B13" s="35" t="s">
        <v>71</v>
      </c>
      <c r="C13" s="57">
        <v>702</v>
      </c>
      <c r="D13" s="57">
        <v>702</v>
      </c>
      <c r="E13" s="56"/>
      <c r="F13" s="56"/>
    </row>
    <row r="14" spans="1:6" ht="26.1" customHeight="1">
      <c r="A14" s="31"/>
      <c r="B14" s="31"/>
      <c r="C14" s="58"/>
      <c r="D14" s="58"/>
      <c r="E14" s="56"/>
      <c r="F14" s="56"/>
    </row>
    <row r="15" spans="1:6" ht="26.1" customHeight="1">
      <c r="A15" s="31" t="s">
        <v>38</v>
      </c>
      <c r="B15" s="31" t="s">
        <v>38</v>
      </c>
      <c r="C15" s="58"/>
      <c r="D15" s="58"/>
      <c r="E15" s="56"/>
      <c r="F15" s="56"/>
    </row>
    <row r="16" spans="1:6" s="54" customFormat="1" ht="26.1" customHeight="1">
      <c r="A16" s="59"/>
      <c r="B16" s="37" t="s">
        <v>53</v>
      </c>
      <c r="C16" s="60">
        <f>C5</f>
        <v>12417.9</v>
      </c>
      <c r="D16" s="60">
        <f t="shared" ref="D16:E16" si="1">D5</f>
        <v>12417.9</v>
      </c>
      <c r="E16" s="60">
        <f t="shared" si="1"/>
        <v>0</v>
      </c>
      <c r="F16" s="61"/>
    </row>
    <row r="17" spans="1:1" ht="26.25" customHeight="1">
      <c r="A17" s="47"/>
    </row>
    <row r="18" spans="1:1" ht="19.899999999999999" customHeight="1">
      <c r="A18" s="47"/>
    </row>
    <row r="19" spans="1:1" ht="19.899999999999999" customHeight="1">
      <c r="A19" s="47"/>
    </row>
    <row r="20" spans="1:1" ht="19.899999999999999" customHeight="1">
      <c r="A20" s="47"/>
    </row>
    <row r="21" spans="1:1">
      <c r="A21" s="47"/>
    </row>
  </sheetData>
  <sheetProtection password="CCA7" sheet="1" objects="1" scenarios="1"/>
  <mergeCells count="2">
    <mergeCell ref="A1:F1"/>
    <mergeCell ref="C2:D2"/>
  </mergeCells>
  <phoneticPr fontId="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2019-10-28T02:47:15Z</dcterms:modified>
</cp:coreProperties>
</file>